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2515" windowHeight="12525" activeTab="0"/>
  </bookViews>
  <sheets>
    <sheet name="List3 (2)" sheetId="1" r:id="rId1"/>
  </sheets>
  <definedNames>
    <definedName name="_xlnm.Print_Area" localSheetId="0">'List3 (2)'!$A$2:$P$53</definedName>
  </definedNames>
  <calcPr fullCalcOnLoad="1"/>
</workbook>
</file>

<file path=xl/sharedStrings.xml><?xml version="1.0" encoding="utf-8"?>
<sst xmlns="http://schemas.openxmlformats.org/spreadsheetml/2006/main" count="94" uniqueCount="85">
  <si>
    <t>Ime i prezime</t>
  </si>
  <si>
    <t>Nazočnost na nastavi</t>
  </si>
  <si>
    <t>Pismene zadaće i prezentacije seminarskih radova</t>
  </si>
  <si>
    <t>Prijedlog ocjene</t>
  </si>
  <si>
    <t>Prosj. Ocjena</t>
  </si>
  <si>
    <t>aktivnost na nastavi</t>
  </si>
  <si>
    <t>50% od prosj. Ocj.</t>
  </si>
  <si>
    <t>MAX. 10%</t>
  </si>
  <si>
    <t xml:space="preserve">  MAX. 10%</t>
  </si>
  <si>
    <t>100 % (MAX)</t>
  </si>
  <si>
    <t>Usmeni ispit MAX 30%</t>
  </si>
  <si>
    <t>Ocjena</t>
  </si>
  <si>
    <t>UPIS OCJENE</t>
  </si>
  <si>
    <t>1. pismeni kolokvij</t>
  </si>
  <si>
    <t>2. pismenikolokvij</t>
  </si>
  <si>
    <t>Lela Blekić</t>
  </si>
  <si>
    <t>Vanesa Vujisić</t>
  </si>
  <si>
    <t>Arnela Jurić</t>
  </si>
  <si>
    <t>Dejan Petrinić</t>
  </si>
  <si>
    <t>Jasmin Gašparac</t>
  </si>
  <si>
    <t>Kristina Nefat</t>
  </si>
  <si>
    <t>Kristina Kulišić</t>
  </si>
  <si>
    <t>Ivana Maražin</t>
  </si>
  <si>
    <t>Renata Huber</t>
  </si>
  <si>
    <t>Iva Trupković</t>
  </si>
  <si>
    <t>Sanja Horvat</t>
  </si>
  <si>
    <t>Sara Kancelar Juran</t>
  </si>
  <si>
    <t>Marija Jadreško</t>
  </si>
  <si>
    <t>Gorana Pranjić</t>
  </si>
  <si>
    <t>Bruno Nikolić</t>
  </si>
  <si>
    <t>Arijana Milanković</t>
  </si>
  <si>
    <t>Maja Mirković</t>
  </si>
  <si>
    <t>Ivana Rubeša</t>
  </si>
  <si>
    <t>Marina Lovrić</t>
  </si>
  <si>
    <t>Arlina Hapadžić</t>
  </si>
  <si>
    <t>Anka Batković</t>
  </si>
  <si>
    <t>Josipa Vukalivić</t>
  </si>
  <si>
    <t>Izabela Eršetić</t>
  </si>
  <si>
    <t>Ester Matoković</t>
  </si>
  <si>
    <t>Iva Youns</t>
  </si>
  <si>
    <t>Sanja Bertoša</t>
  </si>
  <si>
    <t>Petra Šebelić</t>
  </si>
  <si>
    <t>Sara Tićak</t>
  </si>
  <si>
    <t>Andrea Petrović</t>
  </si>
  <si>
    <t>Luka Grubišić</t>
  </si>
  <si>
    <t>Martina Kvaranta</t>
  </si>
  <si>
    <t>Andrea Vale</t>
  </si>
  <si>
    <t>Sara Ivković</t>
  </si>
  <si>
    <t>Luka Kapustić</t>
  </si>
  <si>
    <t>Rezultati Talijanski II /1 2010.</t>
  </si>
  <si>
    <t xml:space="preserve">4 (vrlo dobar) </t>
  </si>
  <si>
    <t xml:space="preserve">3 (dobar) </t>
  </si>
  <si>
    <t>2 (dovoljan)</t>
  </si>
  <si>
    <t xml:space="preserve">OBVEZE </t>
  </si>
  <si>
    <t>SATI (procjena)</t>
  </si>
  <si>
    <t>ISHODI UČENJA</t>
  </si>
  <si>
    <t>UDIO U ECTS-u</t>
  </si>
  <si>
    <t>UDIO U OCJENI</t>
  </si>
  <si>
    <t>45</t>
  </si>
  <si>
    <t>1,5</t>
  </si>
  <si>
    <t>maksimalno</t>
  </si>
  <si>
    <t>10%</t>
  </si>
  <si>
    <t>kontinuirana provjera znanja (2 pismena kolkovija)</t>
  </si>
  <si>
    <t>30</t>
  </si>
  <si>
    <t>1 – 5</t>
  </si>
  <si>
    <t>1</t>
  </si>
  <si>
    <t>(25%+25%) 50%</t>
  </si>
  <si>
    <t>15</t>
  </si>
  <si>
    <t>1 - 5</t>
  </si>
  <si>
    <t>0,5</t>
  </si>
  <si>
    <t>30%</t>
  </si>
  <si>
    <t xml:space="preserve"> </t>
  </si>
  <si>
    <t>5(odličan= 89%-100%)</t>
  </si>
  <si>
    <r>
      <t xml:space="preserve">A = 90 </t>
    </r>
    <r>
      <rPr>
        <b/>
        <sz val="12"/>
        <color indexed="21"/>
        <rFont val="Symbol"/>
        <family val="1"/>
      </rPr>
      <t>-</t>
    </r>
    <r>
      <rPr>
        <b/>
        <sz val="12"/>
        <color indexed="21"/>
        <rFont val="Times New Roman"/>
        <family val="1"/>
      </rPr>
      <t xml:space="preserve"> 100% </t>
    </r>
  </si>
  <si>
    <r>
      <t xml:space="preserve">B = 80 </t>
    </r>
    <r>
      <rPr>
        <b/>
        <sz val="12"/>
        <color indexed="21"/>
        <rFont val="Symbol"/>
        <family val="1"/>
      </rPr>
      <t>-</t>
    </r>
    <r>
      <rPr>
        <b/>
        <sz val="12"/>
        <color indexed="21"/>
        <rFont val="Times New Roman"/>
        <family val="1"/>
      </rPr>
      <t xml:space="preserve"> 89,9%</t>
    </r>
  </si>
  <si>
    <r>
      <t xml:space="preserve">= 76 </t>
    </r>
    <r>
      <rPr>
        <b/>
        <sz val="12"/>
        <color indexed="21"/>
        <rFont val="Symbol"/>
        <family val="1"/>
      </rPr>
      <t>-</t>
    </r>
    <r>
      <rPr>
        <b/>
        <sz val="12"/>
        <color indexed="21"/>
        <rFont val="Times New Roman"/>
        <family val="1"/>
      </rPr>
      <t xml:space="preserve"> 88% ocjene</t>
    </r>
  </si>
  <si>
    <r>
      <t xml:space="preserve">C = 70 </t>
    </r>
    <r>
      <rPr>
        <b/>
        <sz val="12"/>
        <color indexed="21"/>
        <rFont val="Symbol"/>
        <family val="1"/>
      </rPr>
      <t>-</t>
    </r>
    <r>
      <rPr>
        <b/>
        <sz val="12"/>
        <color indexed="21"/>
        <rFont val="Times New Roman"/>
        <family val="1"/>
      </rPr>
      <t xml:space="preserve"> 79,9%</t>
    </r>
  </si>
  <si>
    <r>
      <t xml:space="preserve">= 63 </t>
    </r>
    <r>
      <rPr>
        <b/>
        <sz val="12"/>
        <color indexed="21"/>
        <rFont val="Symbol"/>
        <family val="1"/>
      </rPr>
      <t>-</t>
    </r>
    <r>
      <rPr>
        <b/>
        <sz val="12"/>
        <color indexed="21"/>
        <rFont val="Times New Roman"/>
        <family val="1"/>
      </rPr>
      <t xml:space="preserve"> 75% ocjene</t>
    </r>
  </si>
  <si>
    <r>
      <t xml:space="preserve">D = 60 </t>
    </r>
    <r>
      <rPr>
        <b/>
        <sz val="12"/>
        <color indexed="21"/>
        <rFont val="Symbol"/>
        <family val="1"/>
      </rPr>
      <t>-</t>
    </r>
    <r>
      <rPr>
        <b/>
        <sz val="12"/>
        <color indexed="21"/>
        <rFont val="Times New Roman"/>
        <family val="1"/>
      </rPr>
      <t xml:space="preserve"> 69,9%</t>
    </r>
  </si>
  <si>
    <r>
      <t xml:space="preserve">= 50 </t>
    </r>
    <r>
      <rPr>
        <b/>
        <sz val="12"/>
        <color indexed="21"/>
        <rFont val="Symbol"/>
        <family val="1"/>
      </rPr>
      <t>-</t>
    </r>
    <r>
      <rPr>
        <b/>
        <sz val="12"/>
        <color indexed="21"/>
        <rFont val="Times New Roman"/>
        <family val="1"/>
      </rPr>
      <t xml:space="preserve"> 62% ocjene</t>
    </r>
  </si>
  <si>
    <r>
      <t xml:space="preserve">E = 50 </t>
    </r>
    <r>
      <rPr>
        <b/>
        <sz val="12"/>
        <color indexed="21"/>
        <rFont val="Symbol"/>
        <family val="1"/>
      </rPr>
      <t>-</t>
    </r>
    <r>
      <rPr>
        <b/>
        <sz val="12"/>
        <color indexed="21"/>
        <rFont val="Times New Roman"/>
        <family val="1"/>
      </rPr>
      <t xml:space="preserve"> 59,9%</t>
    </r>
  </si>
  <si>
    <t xml:space="preserve">pohađanje nastave i aktivnost u nastavi </t>
  </si>
  <si>
    <t>referat (izlaganje) i pisani radovi (pisane zadaće)</t>
  </si>
  <si>
    <t>završni ispit:  usmeni  (primjena stečenih znanja: leksika i gramatičkih struktura u govoru)</t>
  </si>
  <si>
    <t>OBJAŠNJENA REZULTATA I VREDNOVANJA NASTAVE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</si>
</sst>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%"/>
    <numFmt numFmtId="165" formatCode="_-* #,##0.0\ _k_n_-;\-* #,##0.0\ _k_n_-;_-* &quot;-&quot;??\ _k_n_-;_-@_-"/>
    <numFmt numFmtId="166" formatCode="_-* #,##0\ _k_n_-;\-* #,##0\ _k_n_-;_-* &quot;-&quot;??\ _k_n_-;_-@_-"/>
    <numFmt numFmtId="167" formatCode="0.0"/>
    <numFmt numFmtId="168" formatCode="0.000"/>
    <numFmt numFmtId="169" formatCode="0.0000"/>
    <numFmt numFmtId="170" formatCode="0.00000"/>
    <numFmt numFmtId="171" formatCode="_-* #,##0.000\ _k_n_-;\-* #,##0.000\ _k_n_-;_-* &quot;-&quot;??\ _k_n_-;_-@_-"/>
    <numFmt numFmtId="172" formatCode="_-* #,##0.0000\ _k_n_-;\-* #,##0.0000\ _k_n_-;_-* &quot;-&quot;??\ _k_n_-;_-@_-"/>
    <numFmt numFmtId="173" formatCode="_-* #,##0.00000\ _k_n_-;\-* #,##0.00000\ _k_n_-;_-* &quot;-&quot;??\ _k_n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Verdana"/>
      <family val="2"/>
    </font>
    <font>
      <b/>
      <sz val="8"/>
      <color indexed="10"/>
      <name val="Verdana"/>
      <family val="2"/>
    </font>
    <font>
      <sz val="7"/>
      <name val="Verdana"/>
      <family val="2"/>
    </font>
    <font>
      <b/>
      <sz val="7"/>
      <color indexed="10"/>
      <name val="Verdana"/>
      <family val="2"/>
    </font>
    <font>
      <sz val="7"/>
      <name val="Arial"/>
      <family val="0"/>
    </font>
    <font>
      <b/>
      <sz val="7"/>
      <name val="Verdana"/>
      <family val="2"/>
    </font>
    <font>
      <b/>
      <sz val="14"/>
      <name val="Arial"/>
      <family val="2"/>
    </font>
    <font>
      <b/>
      <sz val="8"/>
      <name val="Verdana"/>
      <family val="2"/>
    </font>
    <font>
      <sz val="10"/>
      <name val="Times New Roman"/>
      <family val="1"/>
    </font>
    <font>
      <b/>
      <sz val="12"/>
      <color indexed="21"/>
      <name val="Times New Roman"/>
      <family val="1"/>
    </font>
    <font>
      <b/>
      <sz val="12"/>
      <color indexed="21"/>
      <name val="Symbol"/>
      <family val="1"/>
    </font>
    <font>
      <b/>
      <sz val="10"/>
      <color indexed="21"/>
      <name val="Arial"/>
      <family val="0"/>
    </font>
    <font>
      <b/>
      <sz val="12"/>
      <color indexed="60"/>
      <name val="Times New Roman"/>
      <family val="1"/>
    </font>
    <font>
      <b/>
      <sz val="14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2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11" fillId="6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1" xfId="0" applyFont="1" applyBorder="1" applyAlignment="1">
      <alignment/>
    </xf>
    <xf numFmtId="0" fontId="15" fillId="0" borderId="1" xfId="0" applyFont="1" applyBorder="1" applyAlignment="1">
      <alignment/>
    </xf>
    <xf numFmtId="0" fontId="16" fillId="0" borderId="1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center" wrapText="1"/>
    </xf>
    <xf numFmtId="0" fontId="16" fillId="0" borderId="5" xfId="0" applyFont="1" applyBorder="1" applyAlignment="1">
      <alignment vertical="top" wrapText="1"/>
    </xf>
    <xf numFmtId="0" fontId="16" fillId="0" borderId="6" xfId="0" applyFont="1" applyBorder="1" applyAlignment="1">
      <alignment vertical="top" wrapText="1"/>
    </xf>
    <xf numFmtId="0" fontId="16" fillId="0" borderId="5" xfId="0" applyFont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0" fontId="16" fillId="0" borderId="7" xfId="0" applyFont="1" applyBorder="1" applyAlignment="1">
      <alignment wrapText="1"/>
    </xf>
    <xf numFmtId="0" fontId="16" fillId="0" borderId="6" xfId="0" applyFont="1" applyBorder="1" applyAlignment="1">
      <alignment wrapText="1"/>
    </xf>
    <xf numFmtId="0" fontId="16" fillId="0" borderId="7" xfId="0" applyFont="1" applyBorder="1" applyAlignment="1">
      <alignment horizontal="center" wrapText="1"/>
    </xf>
    <xf numFmtId="0" fontId="16" fillId="0" borderId="5" xfId="0" applyFont="1" applyBorder="1" applyAlignment="1">
      <alignment wrapText="1"/>
    </xf>
    <xf numFmtId="2" fontId="4" fillId="7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4"/>
  <sheetViews>
    <sheetView tabSelected="1" workbookViewId="0" topLeftCell="A1">
      <selection activeCell="M7" sqref="M7"/>
    </sheetView>
  </sheetViews>
  <sheetFormatPr defaultColWidth="9.140625" defaultRowHeight="12.75"/>
  <cols>
    <col min="1" max="1" width="12.28125" style="0" customWidth="1"/>
    <col min="2" max="2" width="6.140625" style="2" customWidth="1"/>
    <col min="3" max="3" width="5.28125" style="0" customWidth="1"/>
    <col min="4" max="4" width="7.28125" style="0" customWidth="1"/>
    <col min="5" max="5" width="6.28125" style="5" customWidth="1"/>
    <col min="6" max="6" width="6.57421875" style="0" customWidth="1"/>
    <col min="7" max="7" width="14.28125" style="0" customWidth="1"/>
    <col min="8" max="8" width="13.140625" style="0" customWidth="1"/>
    <col min="9" max="9" width="11.57421875" style="0" customWidth="1"/>
    <col min="10" max="10" width="10.57421875" style="0" customWidth="1"/>
    <col min="11" max="11" width="7.00390625" style="0" customWidth="1"/>
    <col min="12" max="12" width="10.28125" style="0" customWidth="1"/>
    <col min="13" max="13" width="9.28125" style="0" customWidth="1"/>
    <col min="14" max="14" width="8.00390625" style="2" customWidth="1"/>
    <col min="15" max="15" width="9.140625" style="2" customWidth="1"/>
    <col min="16" max="16" width="1.7109375" style="0" customWidth="1"/>
    <col min="17" max="17" width="2.00390625" style="0" customWidth="1"/>
    <col min="18" max="18" width="9.140625" style="0" hidden="1" customWidth="1"/>
    <col min="19" max="19" width="23.00390625" style="0" customWidth="1"/>
    <col min="20" max="20" width="12.421875" style="0" customWidth="1"/>
    <col min="21" max="21" width="13.00390625" style="0" customWidth="1"/>
    <col min="22" max="22" width="12.8515625" style="0" customWidth="1"/>
    <col min="23" max="23" width="23.140625" style="0" customWidth="1"/>
  </cols>
  <sheetData>
    <row r="1" spans="1:16" ht="24.75" customHeight="1">
      <c r="A1" s="46" t="s">
        <v>49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9" ht="52.5" customHeight="1">
      <c r="A2" s="1" t="s">
        <v>0</v>
      </c>
      <c r="B2" s="1" t="s">
        <v>1</v>
      </c>
      <c r="C2" s="3" t="s">
        <v>5</v>
      </c>
      <c r="D2" s="6" t="s">
        <v>7</v>
      </c>
      <c r="E2" s="3" t="s">
        <v>2</v>
      </c>
      <c r="F2" s="7" t="s">
        <v>8</v>
      </c>
      <c r="G2" s="7" t="s">
        <v>13</v>
      </c>
      <c r="H2" s="7" t="s">
        <v>14</v>
      </c>
      <c r="I2" s="8" t="s">
        <v>4</v>
      </c>
      <c r="J2" s="9" t="s">
        <v>6</v>
      </c>
      <c r="K2" s="7" t="s">
        <v>10</v>
      </c>
      <c r="L2" s="8" t="s">
        <v>9</v>
      </c>
      <c r="M2" s="17" t="s">
        <v>3</v>
      </c>
      <c r="N2" s="15" t="s">
        <v>11</v>
      </c>
      <c r="O2" s="13" t="s">
        <v>12</v>
      </c>
      <c r="P2" s="14"/>
      <c r="S2" s="45" t="s">
        <v>84</v>
      </c>
    </row>
    <row r="3" spans="1:16" ht="27.75" customHeight="1">
      <c r="A3" s="33" t="s">
        <v>15</v>
      </c>
      <c r="B3" s="1"/>
      <c r="C3" s="1"/>
      <c r="D3" s="10">
        <v>6</v>
      </c>
      <c r="E3" s="3"/>
      <c r="F3" s="10">
        <v>6</v>
      </c>
      <c r="G3" s="35"/>
      <c r="H3" s="11"/>
      <c r="I3" s="4">
        <f>(G3+H3)/2</f>
        <v>0</v>
      </c>
      <c r="J3" s="4">
        <f>I3/2</f>
        <v>0</v>
      </c>
      <c r="K3" s="10"/>
      <c r="L3" s="4">
        <f aca="true" t="shared" si="0" ref="L3:L40">D3+F3+J3+K3</f>
        <v>12</v>
      </c>
      <c r="M3" s="18"/>
      <c r="N3" s="16"/>
      <c r="O3" s="12"/>
      <c r="P3" s="14"/>
    </row>
    <row r="4" spans="1:23" ht="27.75" customHeight="1">
      <c r="A4" s="33" t="s">
        <v>16</v>
      </c>
      <c r="B4" s="1"/>
      <c r="C4" s="1"/>
      <c r="D4" s="10">
        <v>6</v>
      </c>
      <c r="E4" s="3"/>
      <c r="F4" s="10">
        <v>7</v>
      </c>
      <c r="G4" s="35">
        <v>90</v>
      </c>
      <c r="H4" s="11">
        <v>95.5</v>
      </c>
      <c r="I4" s="4">
        <f>(G4+H4)/2</f>
        <v>92.75</v>
      </c>
      <c r="J4" s="4">
        <f>I4/2</f>
        <v>46.375</v>
      </c>
      <c r="K4" s="10">
        <v>30</v>
      </c>
      <c r="L4" s="4">
        <f t="shared" si="0"/>
        <v>89.375</v>
      </c>
      <c r="M4" s="18">
        <v>5</v>
      </c>
      <c r="N4" s="16"/>
      <c r="O4" s="12"/>
      <c r="P4" s="14"/>
      <c r="S4" s="40" t="s">
        <v>71</v>
      </c>
      <c r="T4" s="40" t="s">
        <v>73</v>
      </c>
      <c r="U4" s="40"/>
      <c r="V4" s="40" t="s">
        <v>72</v>
      </c>
      <c r="W4" s="41"/>
    </row>
    <row r="5" spans="1:23" ht="27.75" customHeight="1">
      <c r="A5" s="33" t="s">
        <v>17</v>
      </c>
      <c r="B5" s="1"/>
      <c r="C5" s="1"/>
      <c r="D5" s="10">
        <v>9</v>
      </c>
      <c r="E5" s="3"/>
      <c r="F5" s="10">
        <v>9</v>
      </c>
      <c r="G5" s="36">
        <v>77</v>
      </c>
      <c r="H5" s="58">
        <v>47.5</v>
      </c>
      <c r="I5" s="4">
        <f>(G5+H5)/2</f>
        <v>62.25</v>
      </c>
      <c r="J5" s="4">
        <f>I5/2</f>
        <v>31.125</v>
      </c>
      <c r="K5" s="10">
        <v>18</v>
      </c>
      <c r="L5" s="4">
        <f t="shared" si="0"/>
        <v>67.125</v>
      </c>
      <c r="M5" s="18">
        <v>3</v>
      </c>
      <c r="N5" s="16"/>
      <c r="O5" s="12"/>
      <c r="P5" s="14"/>
      <c r="S5" s="41"/>
      <c r="T5" s="40" t="s">
        <v>74</v>
      </c>
      <c r="U5" s="41"/>
      <c r="V5" s="40" t="s">
        <v>50</v>
      </c>
      <c r="W5" s="40" t="s">
        <v>75</v>
      </c>
    </row>
    <row r="6" spans="1:23" ht="27.75" customHeight="1">
      <c r="A6" s="33" t="s">
        <v>18</v>
      </c>
      <c r="B6" s="1"/>
      <c r="C6" s="1"/>
      <c r="D6" s="10">
        <v>9</v>
      </c>
      <c r="E6" s="3"/>
      <c r="F6" s="10">
        <v>10</v>
      </c>
      <c r="G6" s="36">
        <v>91</v>
      </c>
      <c r="H6" s="11">
        <v>89</v>
      </c>
      <c r="I6" s="4">
        <f aca="true" t="shared" si="1" ref="I6:I36">(G6+H6)/2</f>
        <v>90</v>
      </c>
      <c r="J6" s="4">
        <f aca="true" t="shared" si="2" ref="J6:J40">I6/2</f>
        <v>45</v>
      </c>
      <c r="K6" s="10">
        <v>25</v>
      </c>
      <c r="L6" s="4">
        <f t="shared" si="0"/>
        <v>89</v>
      </c>
      <c r="M6" s="18">
        <v>5</v>
      </c>
      <c r="N6" s="16"/>
      <c r="O6" s="12"/>
      <c r="P6" s="14"/>
      <c r="S6" s="41"/>
      <c r="T6" s="40" t="s">
        <v>76</v>
      </c>
      <c r="U6" s="41"/>
      <c r="V6" s="40" t="s">
        <v>51</v>
      </c>
      <c r="W6" s="40" t="s">
        <v>77</v>
      </c>
    </row>
    <row r="7" spans="1:23" ht="27.75" customHeight="1">
      <c r="A7" s="33" t="s">
        <v>19</v>
      </c>
      <c r="B7" s="1"/>
      <c r="C7" s="1"/>
      <c r="D7" s="10">
        <v>6</v>
      </c>
      <c r="E7" s="3"/>
      <c r="F7" s="10">
        <v>7</v>
      </c>
      <c r="G7" s="36">
        <v>88.5</v>
      </c>
      <c r="H7" s="11"/>
      <c r="I7" s="4">
        <f t="shared" si="1"/>
        <v>44.25</v>
      </c>
      <c r="J7" s="4">
        <f t="shared" si="2"/>
        <v>22.125</v>
      </c>
      <c r="K7" s="10">
        <v>18</v>
      </c>
      <c r="L7" s="4">
        <f t="shared" si="0"/>
        <v>53.125</v>
      </c>
      <c r="M7" s="18"/>
      <c r="N7" s="16"/>
      <c r="O7" s="12"/>
      <c r="P7" s="14"/>
      <c r="S7" s="41"/>
      <c r="T7" s="40" t="s">
        <v>78</v>
      </c>
      <c r="U7" s="41"/>
      <c r="V7" s="40" t="s">
        <v>52</v>
      </c>
      <c r="W7" s="40" t="s">
        <v>79</v>
      </c>
    </row>
    <row r="8" spans="1:23" ht="39.75" customHeight="1">
      <c r="A8" s="33" t="s">
        <v>20</v>
      </c>
      <c r="B8" s="1"/>
      <c r="C8" s="1"/>
      <c r="D8" s="10">
        <v>10</v>
      </c>
      <c r="E8" s="3"/>
      <c r="F8" s="10">
        <v>10</v>
      </c>
      <c r="G8" s="36">
        <v>90</v>
      </c>
      <c r="H8" s="11">
        <v>97.5</v>
      </c>
      <c r="I8" s="4">
        <f t="shared" si="1"/>
        <v>93.75</v>
      </c>
      <c r="J8" s="4">
        <f t="shared" si="2"/>
        <v>46.875</v>
      </c>
      <c r="K8" s="10">
        <v>30</v>
      </c>
      <c r="L8" s="4">
        <f t="shared" si="0"/>
        <v>96.875</v>
      </c>
      <c r="M8" s="18">
        <v>5</v>
      </c>
      <c r="N8" s="16"/>
      <c r="O8" s="12"/>
      <c r="P8" s="14"/>
      <c r="S8" s="41"/>
      <c r="T8" s="40" t="s">
        <v>80</v>
      </c>
      <c r="U8" s="41"/>
      <c r="V8" s="41"/>
      <c r="W8" s="41"/>
    </row>
    <row r="9" spans="1:23" ht="42.75" customHeight="1">
      <c r="A9" s="34" t="s">
        <v>21</v>
      </c>
      <c r="B9" s="12"/>
      <c r="C9" s="12"/>
      <c r="D9" s="10">
        <v>6</v>
      </c>
      <c r="E9" s="13"/>
      <c r="F9" s="10">
        <v>6</v>
      </c>
      <c r="G9" s="37">
        <v>93</v>
      </c>
      <c r="H9" s="31">
        <v>100</v>
      </c>
      <c r="I9" s="4">
        <f t="shared" si="1"/>
        <v>96.5</v>
      </c>
      <c r="J9" s="4">
        <f t="shared" si="2"/>
        <v>48.25</v>
      </c>
      <c r="K9" s="10">
        <v>30</v>
      </c>
      <c r="L9" s="4">
        <f t="shared" si="0"/>
        <v>90.25</v>
      </c>
      <c r="M9" s="18">
        <v>5</v>
      </c>
      <c r="N9" s="16"/>
      <c r="O9" s="12"/>
      <c r="P9" s="14"/>
      <c r="S9" s="42" t="s">
        <v>53</v>
      </c>
      <c r="T9" s="42" t="s">
        <v>54</v>
      </c>
      <c r="U9" s="42" t="s">
        <v>55</v>
      </c>
      <c r="V9" s="42" t="s">
        <v>56</v>
      </c>
      <c r="W9" s="42" t="s">
        <v>57</v>
      </c>
    </row>
    <row r="10" spans="1:23" ht="27.75" customHeight="1">
      <c r="A10" s="33" t="s">
        <v>22</v>
      </c>
      <c r="B10" s="1"/>
      <c r="C10" s="1"/>
      <c r="D10" s="10">
        <v>7</v>
      </c>
      <c r="E10" s="3"/>
      <c r="F10" s="10">
        <v>7</v>
      </c>
      <c r="G10" s="36">
        <v>92.5</v>
      </c>
      <c r="H10" s="11">
        <v>92</v>
      </c>
      <c r="I10" s="4">
        <f t="shared" si="1"/>
        <v>92.25</v>
      </c>
      <c r="J10" s="4">
        <f t="shared" si="2"/>
        <v>46.125</v>
      </c>
      <c r="K10" s="10">
        <v>30</v>
      </c>
      <c r="L10" s="4">
        <f t="shared" si="0"/>
        <v>90.125</v>
      </c>
      <c r="M10" s="18">
        <v>5</v>
      </c>
      <c r="N10" s="16"/>
      <c r="O10" s="12"/>
      <c r="P10" s="14"/>
      <c r="S10" s="48" t="s">
        <v>81</v>
      </c>
      <c r="T10" s="49" t="s">
        <v>58</v>
      </c>
      <c r="U10" s="49" t="s">
        <v>68</v>
      </c>
      <c r="V10" s="49" t="s">
        <v>59</v>
      </c>
      <c r="W10" s="42" t="s">
        <v>60</v>
      </c>
    </row>
    <row r="11" spans="1:23" ht="27.75" customHeight="1">
      <c r="A11" s="33" t="s">
        <v>23</v>
      </c>
      <c r="B11" s="1"/>
      <c r="C11" s="1"/>
      <c r="D11" s="10">
        <v>7</v>
      </c>
      <c r="E11" s="3"/>
      <c r="F11" s="10">
        <v>7</v>
      </c>
      <c r="G11" s="35">
        <v>85</v>
      </c>
      <c r="H11" s="11">
        <v>92</v>
      </c>
      <c r="I11" s="4">
        <f t="shared" si="1"/>
        <v>88.5</v>
      </c>
      <c r="J11" s="4">
        <f t="shared" si="2"/>
        <v>44.25</v>
      </c>
      <c r="K11" s="10">
        <v>27</v>
      </c>
      <c r="L11" s="4">
        <f t="shared" si="0"/>
        <v>85.25</v>
      </c>
      <c r="M11" s="18">
        <v>4</v>
      </c>
      <c r="N11" s="16"/>
      <c r="O11" s="12"/>
      <c r="P11" s="14"/>
      <c r="S11" s="48"/>
      <c r="T11" s="49"/>
      <c r="U11" s="49"/>
      <c r="V11" s="49"/>
      <c r="W11" s="42" t="s">
        <v>61</v>
      </c>
    </row>
    <row r="12" spans="1:23" ht="49.5" customHeight="1">
      <c r="A12" s="33" t="s">
        <v>24</v>
      </c>
      <c r="B12" s="1"/>
      <c r="C12" s="1"/>
      <c r="D12" s="10">
        <v>9</v>
      </c>
      <c r="E12" s="3"/>
      <c r="F12" s="10">
        <v>9</v>
      </c>
      <c r="G12" s="36">
        <v>89.5</v>
      </c>
      <c r="H12" s="11">
        <v>96</v>
      </c>
      <c r="I12" s="4">
        <f t="shared" si="1"/>
        <v>92.75</v>
      </c>
      <c r="J12" s="4">
        <f t="shared" si="2"/>
        <v>46.375</v>
      </c>
      <c r="K12" s="10">
        <v>25</v>
      </c>
      <c r="L12" s="4">
        <f t="shared" si="0"/>
        <v>89.375</v>
      </c>
      <c r="M12" s="18">
        <v>5</v>
      </c>
      <c r="N12" s="16"/>
      <c r="O12" s="12"/>
      <c r="P12" s="14"/>
      <c r="S12" s="50" t="s">
        <v>62</v>
      </c>
      <c r="T12" s="52" t="s">
        <v>63</v>
      </c>
      <c r="U12" s="52" t="s">
        <v>64</v>
      </c>
      <c r="V12" s="52" t="s">
        <v>65</v>
      </c>
      <c r="W12" s="43" t="s">
        <v>60</v>
      </c>
    </row>
    <row r="13" spans="1:23" ht="21.75" thickBot="1">
      <c r="A13" s="33" t="s">
        <v>25</v>
      </c>
      <c r="B13" s="1"/>
      <c r="C13" s="1"/>
      <c r="D13" s="10">
        <v>10</v>
      </c>
      <c r="E13" s="3"/>
      <c r="F13" s="10">
        <v>10</v>
      </c>
      <c r="G13" s="36">
        <v>97</v>
      </c>
      <c r="H13" s="11">
        <v>96</v>
      </c>
      <c r="I13" s="4">
        <f t="shared" si="1"/>
        <v>96.5</v>
      </c>
      <c r="J13" s="4">
        <f t="shared" si="2"/>
        <v>48.25</v>
      </c>
      <c r="K13" s="10">
        <v>30</v>
      </c>
      <c r="L13" s="4">
        <f t="shared" si="0"/>
        <v>98.25</v>
      </c>
      <c r="M13" s="18">
        <v>5</v>
      </c>
      <c r="N13" s="16"/>
      <c r="O13" s="12"/>
      <c r="P13" s="14"/>
      <c r="S13" s="51"/>
      <c r="T13" s="53"/>
      <c r="U13" s="53"/>
      <c r="V13" s="53"/>
      <c r="W13" s="44" t="s">
        <v>66</v>
      </c>
    </row>
    <row r="14" spans="1:23" ht="33" customHeight="1">
      <c r="A14" s="33" t="s">
        <v>26</v>
      </c>
      <c r="B14" s="1"/>
      <c r="C14" s="1"/>
      <c r="D14" s="10">
        <v>9</v>
      </c>
      <c r="E14" s="3"/>
      <c r="F14" s="10">
        <v>9</v>
      </c>
      <c r="G14" s="36">
        <v>97</v>
      </c>
      <c r="H14" s="11">
        <v>93.5</v>
      </c>
      <c r="I14" s="4">
        <f t="shared" si="1"/>
        <v>95.25</v>
      </c>
      <c r="J14" s="4">
        <f t="shared" si="2"/>
        <v>47.625</v>
      </c>
      <c r="K14" s="10">
        <v>27</v>
      </c>
      <c r="L14" s="4">
        <f t="shared" si="0"/>
        <v>92.625</v>
      </c>
      <c r="M14" s="18">
        <v>5</v>
      </c>
      <c r="N14" s="16"/>
      <c r="O14" s="12"/>
      <c r="P14" s="14"/>
      <c r="S14" s="54" t="s">
        <v>82</v>
      </c>
      <c r="T14" s="56" t="s">
        <v>67</v>
      </c>
      <c r="U14" s="56" t="s">
        <v>68</v>
      </c>
      <c r="V14" s="56" t="s">
        <v>69</v>
      </c>
      <c r="W14" s="43" t="s">
        <v>60</v>
      </c>
    </row>
    <row r="15" spans="1:23" ht="27.75" customHeight="1" thickBot="1">
      <c r="A15" s="33" t="s">
        <v>27</v>
      </c>
      <c r="B15" s="1"/>
      <c r="C15" s="1"/>
      <c r="D15" s="10">
        <v>10</v>
      </c>
      <c r="E15" s="3"/>
      <c r="F15" s="10">
        <v>10</v>
      </c>
      <c r="G15" s="36">
        <v>97</v>
      </c>
      <c r="H15" s="11">
        <v>93</v>
      </c>
      <c r="I15" s="4">
        <f t="shared" si="1"/>
        <v>95</v>
      </c>
      <c r="J15" s="4">
        <f t="shared" si="2"/>
        <v>47.5</v>
      </c>
      <c r="K15" s="10">
        <v>30</v>
      </c>
      <c r="L15" s="4">
        <f t="shared" si="0"/>
        <v>97.5</v>
      </c>
      <c r="M15" s="18">
        <v>5</v>
      </c>
      <c r="N15" s="16"/>
      <c r="O15" s="12"/>
      <c r="P15" s="14"/>
      <c r="S15" s="55"/>
      <c r="T15" s="53"/>
      <c r="U15" s="53"/>
      <c r="V15" s="53"/>
      <c r="W15" s="44" t="s">
        <v>61</v>
      </c>
    </row>
    <row r="16" spans="1:23" ht="27.75" customHeight="1">
      <c r="A16" s="33" t="s">
        <v>28</v>
      </c>
      <c r="B16" s="1"/>
      <c r="C16" s="1"/>
      <c r="D16" s="10">
        <v>0</v>
      </c>
      <c r="E16" s="3"/>
      <c r="F16" s="10">
        <v>0</v>
      </c>
      <c r="G16" s="35"/>
      <c r="H16" s="11">
        <v>88.5</v>
      </c>
      <c r="I16" s="4">
        <f t="shared" si="1"/>
        <v>44.25</v>
      </c>
      <c r="J16" s="4">
        <f t="shared" si="2"/>
        <v>22.125</v>
      </c>
      <c r="K16" s="10">
        <v>0</v>
      </c>
      <c r="L16" s="4">
        <f t="shared" si="0"/>
        <v>22.125</v>
      </c>
      <c r="M16" s="18"/>
      <c r="N16" s="16"/>
      <c r="O16" s="12"/>
      <c r="P16" s="14"/>
      <c r="S16" s="54" t="s">
        <v>83</v>
      </c>
      <c r="T16" s="56" t="s">
        <v>63</v>
      </c>
      <c r="U16" s="56" t="s">
        <v>68</v>
      </c>
      <c r="V16" s="56" t="s">
        <v>65</v>
      </c>
      <c r="W16" s="43" t="s">
        <v>60</v>
      </c>
    </row>
    <row r="17" spans="1:23" ht="27.75" customHeight="1">
      <c r="A17" s="34" t="s">
        <v>29</v>
      </c>
      <c r="B17" s="12"/>
      <c r="C17" s="12"/>
      <c r="D17" s="10">
        <v>8</v>
      </c>
      <c r="E17" s="32"/>
      <c r="F17" s="10">
        <v>8</v>
      </c>
      <c r="G17" s="36">
        <v>92</v>
      </c>
      <c r="H17" s="11">
        <v>77.5</v>
      </c>
      <c r="I17" s="4">
        <f t="shared" si="1"/>
        <v>84.75</v>
      </c>
      <c r="J17" s="4">
        <f t="shared" si="2"/>
        <v>42.375</v>
      </c>
      <c r="K17" s="10">
        <v>25</v>
      </c>
      <c r="L17" s="4">
        <f t="shared" si="0"/>
        <v>83.375</v>
      </c>
      <c r="M17" s="18">
        <v>4</v>
      </c>
      <c r="N17" s="16"/>
      <c r="O17" s="12"/>
      <c r="P17" s="14"/>
      <c r="S17" s="57"/>
      <c r="T17" s="52"/>
      <c r="U17" s="52"/>
      <c r="V17" s="52"/>
      <c r="W17" s="43" t="s">
        <v>70</v>
      </c>
    </row>
    <row r="18" spans="1:23" ht="27.75" customHeight="1" thickBot="1">
      <c r="A18" s="33" t="s">
        <v>30</v>
      </c>
      <c r="B18" s="1"/>
      <c r="C18" s="1"/>
      <c r="D18" s="10">
        <v>6</v>
      </c>
      <c r="E18" s="3"/>
      <c r="F18" s="10">
        <v>7</v>
      </c>
      <c r="G18" s="37">
        <v>80.5</v>
      </c>
      <c r="H18" s="31">
        <v>75.5</v>
      </c>
      <c r="I18" s="4">
        <f t="shared" si="1"/>
        <v>78</v>
      </c>
      <c r="J18" s="4">
        <f t="shared" si="2"/>
        <v>39</v>
      </c>
      <c r="K18" s="10">
        <v>22</v>
      </c>
      <c r="L18" s="4">
        <f t="shared" si="0"/>
        <v>74</v>
      </c>
      <c r="M18" s="18">
        <v>3</v>
      </c>
      <c r="N18" s="16"/>
      <c r="O18" s="12"/>
      <c r="P18" s="14"/>
      <c r="S18" s="55"/>
      <c r="T18" s="53"/>
      <c r="U18" s="53"/>
      <c r="V18" s="53"/>
      <c r="W18" s="44"/>
    </row>
    <row r="19" spans="1:19" ht="27.75" customHeight="1">
      <c r="A19" s="33" t="s">
        <v>31</v>
      </c>
      <c r="B19" s="1"/>
      <c r="C19" s="1"/>
      <c r="D19" s="10">
        <v>10</v>
      </c>
      <c r="E19" s="3"/>
      <c r="F19" s="10">
        <v>10</v>
      </c>
      <c r="G19" s="37">
        <v>88.5</v>
      </c>
      <c r="H19" s="11">
        <v>91</v>
      </c>
      <c r="I19" s="4">
        <f t="shared" si="1"/>
        <v>89.75</v>
      </c>
      <c r="J19" s="4">
        <f t="shared" si="2"/>
        <v>44.875</v>
      </c>
      <c r="K19" s="10">
        <v>27</v>
      </c>
      <c r="L19" s="4">
        <f t="shared" si="0"/>
        <v>91.875</v>
      </c>
      <c r="M19" s="18">
        <v>5</v>
      </c>
      <c r="N19" s="16"/>
      <c r="O19" s="12"/>
      <c r="P19" s="14"/>
      <c r="S19" s="39" t="s">
        <v>71</v>
      </c>
    </row>
    <row r="20" spans="1:16" ht="27.75" customHeight="1">
      <c r="A20" s="33" t="s">
        <v>32</v>
      </c>
      <c r="B20" s="1"/>
      <c r="C20" s="1"/>
      <c r="D20" s="10">
        <v>10</v>
      </c>
      <c r="E20" s="3"/>
      <c r="F20" s="10">
        <v>10</v>
      </c>
      <c r="G20" s="36">
        <v>97.5</v>
      </c>
      <c r="H20" s="11">
        <v>92</v>
      </c>
      <c r="I20" s="4">
        <f t="shared" si="1"/>
        <v>94.75</v>
      </c>
      <c r="J20" s="4">
        <f t="shared" si="2"/>
        <v>47.375</v>
      </c>
      <c r="K20" s="10">
        <v>30</v>
      </c>
      <c r="L20" s="4">
        <f t="shared" si="0"/>
        <v>97.375</v>
      </c>
      <c r="M20" s="18">
        <v>5</v>
      </c>
      <c r="N20" s="16"/>
      <c r="O20" s="12"/>
      <c r="P20" s="14"/>
    </row>
    <row r="21" spans="1:16" ht="27.75" customHeight="1">
      <c r="A21" s="33" t="s">
        <v>33</v>
      </c>
      <c r="B21" s="1"/>
      <c r="C21" s="1"/>
      <c r="D21" s="10">
        <v>10</v>
      </c>
      <c r="E21" s="3"/>
      <c r="F21" s="10">
        <v>10</v>
      </c>
      <c r="G21" s="37">
        <v>97</v>
      </c>
      <c r="H21" s="11">
        <v>94.5</v>
      </c>
      <c r="I21" s="4">
        <f t="shared" si="1"/>
        <v>95.75</v>
      </c>
      <c r="J21" s="4">
        <f t="shared" si="2"/>
        <v>47.875</v>
      </c>
      <c r="K21" s="10">
        <v>30</v>
      </c>
      <c r="L21" s="4">
        <f t="shared" si="0"/>
        <v>97.875</v>
      </c>
      <c r="M21" s="18">
        <v>5</v>
      </c>
      <c r="N21" s="16"/>
      <c r="O21" s="12"/>
      <c r="P21" s="14"/>
    </row>
    <row r="22" spans="1:16" ht="27.75" customHeight="1">
      <c r="A22" s="33" t="s">
        <v>34</v>
      </c>
      <c r="B22" s="1"/>
      <c r="C22" s="1"/>
      <c r="D22" s="10">
        <v>4</v>
      </c>
      <c r="E22" s="3"/>
      <c r="F22" s="10">
        <v>4</v>
      </c>
      <c r="G22" s="36">
        <v>91</v>
      </c>
      <c r="H22" s="11">
        <v>80</v>
      </c>
      <c r="I22" s="4">
        <f t="shared" si="1"/>
        <v>85.5</v>
      </c>
      <c r="J22" s="4">
        <f t="shared" si="2"/>
        <v>42.75</v>
      </c>
      <c r="K22" s="10">
        <v>30</v>
      </c>
      <c r="L22" s="4">
        <f t="shared" si="0"/>
        <v>80.75</v>
      </c>
      <c r="M22" s="18">
        <v>4</v>
      </c>
      <c r="N22" s="16"/>
      <c r="O22" s="12"/>
      <c r="P22" s="14"/>
    </row>
    <row r="23" spans="1:16" ht="27.75" customHeight="1">
      <c r="A23" s="33" t="s">
        <v>35</v>
      </c>
      <c r="B23" s="1"/>
      <c r="C23" s="1"/>
      <c r="D23" s="10">
        <v>10</v>
      </c>
      <c r="E23" s="3"/>
      <c r="F23" s="10">
        <v>10</v>
      </c>
      <c r="G23" s="36">
        <v>97.5</v>
      </c>
      <c r="H23" s="11">
        <v>58.5</v>
      </c>
      <c r="I23" s="4">
        <f t="shared" si="1"/>
        <v>78</v>
      </c>
      <c r="J23" s="4">
        <f t="shared" si="2"/>
        <v>39</v>
      </c>
      <c r="K23" s="10">
        <v>27</v>
      </c>
      <c r="L23" s="4">
        <f t="shared" si="0"/>
        <v>86</v>
      </c>
      <c r="M23" s="18">
        <v>4</v>
      </c>
      <c r="N23" s="16"/>
      <c r="O23" s="12"/>
      <c r="P23" s="14"/>
    </row>
    <row r="24" spans="1:16" ht="27.75" customHeight="1">
      <c r="A24" s="33" t="s">
        <v>36</v>
      </c>
      <c r="B24" s="1"/>
      <c r="C24" s="1"/>
      <c r="D24" s="10">
        <v>9</v>
      </c>
      <c r="E24" s="3"/>
      <c r="F24" s="10">
        <v>8</v>
      </c>
      <c r="G24" s="36">
        <v>95.5</v>
      </c>
      <c r="H24" s="11">
        <v>93.5</v>
      </c>
      <c r="I24" s="4">
        <f t="shared" si="1"/>
        <v>94.5</v>
      </c>
      <c r="J24" s="4">
        <f t="shared" si="2"/>
        <v>47.25</v>
      </c>
      <c r="K24" s="10">
        <v>25</v>
      </c>
      <c r="L24" s="4">
        <f t="shared" si="0"/>
        <v>89.25</v>
      </c>
      <c r="M24" s="18">
        <v>5</v>
      </c>
      <c r="N24" s="16"/>
      <c r="O24" s="12"/>
      <c r="P24" s="14"/>
    </row>
    <row r="25" spans="1:16" ht="27.75" customHeight="1">
      <c r="A25" s="33" t="s">
        <v>37</v>
      </c>
      <c r="B25" s="1"/>
      <c r="C25" s="1"/>
      <c r="D25" s="10">
        <v>10</v>
      </c>
      <c r="E25" s="3"/>
      <c r="F25" s="10">
        <v>10</v>
      </c>
      <c r="G25" s="36">
        <v>91.5</v>
      </c>
      <c r="H25" s="11">
        <v>86.5</v>
      </c>
      <c r="I25" s="4">
        <f t="shared" si="1"/>
        <v>89</v>
      </c>
      <c r="J25" s="4">
        <f t="shared" si="2"/>
        <v>44.5</v>
      </c>
      <c r="K25" s="10">
        <v>27</v>
      </c>
      <c r="L25" s="4">
        <f t="shared" si="0"/>
        <v>91.5</v>
      </c>
      <c r="M25" s="18">
        <v>5</v>
      </c>
      <c r="N25" s="16"/>
      <c r="O25" s="12"/>
      <c r="P25" s="14"/>
    </row>
    <row r="26" spans="1:16" ht="27.75" customHeight="1">
      <c r="A26" s="33" t="s">
        <v>38</v>
      </c>
      <c r="B26" s="1"/>
      <c r="C26" s="1"/>
      <c r="D26" s="10">
        <v>10</v>
      </c>
      <c r="E26" s="3"/>
      <c r="F26" s="10">
        <v>10</v>
      </c>
      <c r="G26" s="36">
        <v>94</v>
      </c>
      <c r="H26" s="11">
        <v>95</v>
      </c>
      <c r="I26" s="4">
        <f t="shared" si="1"/>
        <v>94.5</v>
      </c>
      <c r="J26" s="4">
        <f t="shared" si="2"/>
        <v>47.25</v>
      </c>
      <c r="K26" s="10">
        <v>30</v>
      </c>
      <c r="L26" s="4">
        <f t="shared" si="0"/>
        <v>97.25</v>
      </c>
      <c r="M26" s="18">
        <v>5</v>
      </c>
      <c r="N26" s="16"/>
      <c r="O26" s="12"/>
      <c r="P26" s="14"/>
    </row>
    <row r="27" spans="1:16" ht="27.75" customHeight="1">
      <c r="A27" s="33" t="s">
        <v>39</v>
      </c>
      <c r="B27" s="1"/>
      <c r="C27" s="1"/>
      <c r="D27" s="10">
        <v>6</v>
      </c>
      <c r="E27" s="3"/>
      <c r="F27" s="10">
        <v>6</v>
      </c>
      <c r="G27" s="36">
        <v>89</v>
      </c>
      <c r="H27" s="11">
        <v>94.5</v>
      </c>
      <c r="I27" s="4">
        <f t="shared" si="1"/>
        <v>91.75</v>
      </c>
      <c r="J27" s="4">
        <f t="shared" si="2"/>
        <v>45.875</v>
      </c>
      <c r="K27" s="10">
        <v>30</v>
      </c>
      <c r="L27" s="4">
        <f t="shared" si="0"/>
        <v>87.875</v>
      </c>
      <c r="M27" s="18">
        <v>4</v>
      </c>
      <c r="N27" s="16"/>
      <c r="O27" s="12"/>
      <c r="P27" s="14"/>
    </row>
    <row r="28" spans="1:16" ht="27.75" customHeight="1">
      <c r="A28" s="33" t="s">
        <v>40</v>
      </c>
      <c r="B28" s="1"/>
      <c r="C28" s="1"/>
      <c r="D28" s="10">
        <v>9</v>
      </c>
      <c r="E28" s="3"/>
      <c r="F28" s="10">
        <v>10</v>
      </c>
      <c r="G28" s="36">
        <v>86</v>
      </c>
      <c r="H28" s="11">
        <v>86.5</v>
      </c>
      <c r="I28" s="4">
        <f t="shared" si="1"/>
        <v>86.25</v>
      </c>
      <c r="J28" s="4">
        <f t="shared" si="2"/>
        <v>43.125</v>
      </c>
      <c r="K28" s="10">
        <v>27</v>
      </c>
      <c r="L28" s="4">
        <f t="shared" si="0"/>
        <v>89.125</v>
      </c>
      <c r="M28" s="18">
        <v>5</v>
      </c>
      <c r="N28" s="16"/>
      <c r="O28" s="12"/>
      <c r="P28" s="14"/>
    </row>
    <row r="29" spans="1:16" ht="29.25" customHeight="1">
      <c r="A29" s="33" t="s">
        <v>41</v>
      </c>
      <c r="B29" s="1"/>
      <c r="C29" s="1"/>
      <c r="D29" s="10">
        <v>8</v>
      </c>
      <c r="E29" s="3"/>
      <c r="F29" s="10">
        <v>9</v>
      </c>
      <c r="G29" s="36">
        <v>85.5</v>
      </c>
      <c r="H29" s="11">
        <v>96</v>
      </c>
      <c r="I29" s="4">
        <f t="shared" si="1"/>
        <v>90.75</v>
      </c>
      <c r="J29" s="4">
        <f t="shared" si="2"/>
        <v>45.375</v>
      </c>
      <c r="K29" s="10">
        <v>30</v>
      </c>
      <c r="L29" s="4">
        <f t="shared" si="0"/>
        <v>92.375</v>
      </c>
      <c r="M29" s="18">
        <v>5</v>
      </c>
      <c r="N29" s="16"/>
      <c r="O29" s="30"/>
      <c r="P29" s="14"/>
    </row>
    <row r="30" spans="1:17" ht="33" customHeight="1">
      <c r="A30" s="33" t="s">
        <v>42</v>
      </c>
      <c r="B30" s="1"/>
      <c r="C30" s="1"/>
      <c r="D30" s="10">
        <v>8</v>
      </c>
      <c r="E30" s="3"/>
      <c r="F30" s="10">
        <v>9</v>
      </c>
      <c r="G30" s="36">
        <v>91</v>
      </c>
      <c r="H30" s="11">
        <v>85.5</v>
      </c>
      <c r="I30" s="4">
        <f t="shared" si="1"/>
        <v>88.25</v>
      </c>
      <c r="J30" s="4">
        <f t="shared" si="2"/>
        <v>44.125</v>
      </c>
      <c r="K30" s="10">
        <v>30</v>
      </c>
      <c r="L30" s="4">
        <f t="shared" si="0"/>
        <v>91.125</v>
      </c>
      <c r="M30" s="18">
        <v>5</v>
      </c>
      <c r="N30" s="16"/>
      <c r="O30" s="20"/>
      <c r="P30" s="20"/>
      <c r="Q30" s="23"/>
    </row>
    <row r="31" spans="1:17" ht="27.75" customHeight="1">
      <c r="A31" s="33" t="s">
        <v>43</v>
      </c>
      <c r="B31" s="1"/>
      <c r="C31" s="1"/>
      <c r="D31" s="10">
        <v>10</v>
      </c>
      <c r="E31" s="3"/>
      <c r="F31" s="10">
        <v>10</v>
      </c>
      <c r="G31" s="36">
        <v>92</v>
      </c>
      <c r="H31" s="11">
        <v>66.5</v>
      </c>
      <c r="I31" s="4">
        <f t="shared" si="1"/>
        <v>79.25</v>
      </c>
      <c r="J31" s="4">
        <f t="shared" si="2"/>
        <v>39.625</v>
      </c>
      <c r="K31" s="10">
        <v>30</v>
      </c>
      <c r="L31" s="4">
        <f t="shared" si="0"/>
        <v>89.625</v>
      </c>
      <c r="M31" s="18">
        <v>5</v>
      </c>
      <c r="N31" s="16"/>
      <c r="O31" s="20"/>
      <c r="P31" s="20"/>
      <c r="Q31" s="23"/>
    </row>
    <row r="32" spans="1:17" ht="24.75" customHeight="1">
      <c r="A32" s="33" t="s">
        <v>44</v>
      </c>
      <c r="B32" s="1"/>
      <c r="C32" s="1"/>
      <c r="D32" s="10">
        <v>7</v>
      </c>
      <c r="E32" s="3"/>
      <c r="F32" s="10">
        <v>7</v>
      </c>
      <c r="G32" s="35">
        <v>85</v>
      </c>
      <c r="H32" s="11">
        <v>87</v>
      </c>
      <c r="I32" s="4">
        <f t="shared" si="1"/>
        <v>86</v>
      </c>
      <c r="J32" s="4">
        <f t="shared" si="2"/>
        <v>43</v>
      </c>
      <c r="K32" s="10">
        <v>25</v>
      </c>
      <c r="L32" s="4">
        <f t="shared" si="0"/>
        <v>82</v>
      </c>
      <c r="M32" s="18">
        <v>4</v>
      </c>
      <c r="N32" s="16"/>
      <c r="O32" s="20"/>
      <c r="P32" s="20"/>
      <c r="Q32" s="23"/>
    </row>
    <row r="33" spans="1:17" ht="27" customHeight="1">
      <c r="A33" s="33" t="s">
        <v>45</v>
      </c>
      <c r="B33" s="1"/>
      <c r="C33" s="1"/>
      <c r="D33" s="10">
        <v>0</v>
      </c>
      <c r="E33" s="3"/>
      <c r="F33" s="10">
        <v>2</v>
      </c>
      <c r="G33" s="35"/>
      <c r="H33" s="11"/>
      <c r="I33" s="4">
        <f t="shared" si="1"/>
        <v>0</v>
      </c>
      <c r="J33" s="4">
        <f t="shared" si="2"/>
        <v>0</v>
      </c>
      <c r="K33" s="10"/>
      <c r="L33" s="4">
        <f t="shared" si="0"/>
        <v>2</v>
      </c>
      <c r="M33" s="18"/>
      <c r="N33" s="16"/>
      <c r="O33" s="20"/>
      <c r="P33" s="20"/>
      <c r="Q33" s="23"/>
    </row>
    <row r="34" spans="1:17" ht="27.75" customHeight="1">
      <c r="A34" s="33" t="s">
        <v>46</v>
      </c>
      <c r="B34" s="1"/>
      <c r="C34" s="1"/>
      <c r="D34" s="10">
        <v>2</v>
      </c>
      <c r="E34" s="3"/>
      <c r="F34" s="10">
        <v>0</v>
      </c>
      <c r="G34" s="35"/>
      <c r="H34" s="11">
        <v>95</v>
      </c>
      <c r="I34" s="4">
        <f t="shared" si="1"/>
        <v>47.5</v>
      </c>
      <c r="J34" s="4">
        <f t="shared" si="2"/>
        <v>23.75</v>
      </c>
      <c r="K34" s="10"/>
      <c r="L34" s="4">
        <f t="shared" si="0"/>
        <v>25.75</v>
      </c>
      <c r="M34" s="18"/>
      <c r="N34" s="16"/>
      <c r="O34" s="20"/>
      <c r="P34" s="20"/>
      <c r="Q34" s="23"/>
    </row>
    <row r="35" spans="1:17" ht="27.75" customHeight="1">
      <c r="A35" s="33" t="s">
        <v>47</v>
      </c>
      <c r="B35" s="1"/>
      <c r="C35" s="1"/>
      <c r="D35" s="10">
        <v>0</v>
      </c>
      <c r="E35" s="3"/>
      <c r="F35" s="10">
        <v>0</v>
      </c>
      <c r="G35" s="35">
        <v>0</v>
      </c>
      <c r="H35" s="11"/>
      <c r="I35" s="4">
        <f t="shared" si="1"/>
        <v>0</v>
      </c>
      <c r="J35" s="4">
        <f t="shared" si="2"/>
        <v>0</v>
      </c>
      <c r="K35" s="10"/>
      <c r="L35" s="4">
        <f t="shared" si="0"/>
        <v>0</v>
      </c>
      <c r="M35" s="18"/>
      <c r="N35" s="16"/>
      <c r="O35" s="20"/>
      <c r="P35" s="20"/>
      <c r="Q35" s="23"/>
    </row>
    <row r="36" spans="1:17" ht="27.75" customHeight="1">
      <c r="A36" s="34" t="s">
        <v>48</v>
      </c>
      <c r="B36" s="12"/>
      <c r="C36" s="12"/>
      <c r="D36" s="10">
        <v>6</v>
      </c>
      <c r="E36" s="13"/>
      <c r="F36" s="10">
        <v>6</v>
      </c>
      <c r="G36" s="31"/>
      <c r="H36" s="31"/>
      <c r="I36" s="4">
        <f t="shared" si="1"/>
        <v>0</v>
      </c>
      <c r="J36" s="4">
        <f t="shared" si="2"/>
        <v>0</v>
      </c>
      <c r="K36" s="10">
        <v>18</v>
      </c>
      <c r="L36" s="4">
        <f t="shared" si="0"/>
        <v>30</v>
      </c>
      <c r="M36" s="18"/>
      <c r="N36" s="16"/>
      <c r="O36" s="20"/>
      <c r="P36" s="20"/>
      <c r="Q36" s="23"/>
    </row>
    <row r="37" spans="1:17" ht="27.75" customHeight="1">
      <c r="A37" s="20"/>
      <c r="B37" s="20"/>
      <c r="C37" s="20"/>
      <c r="D37" s="10"/>
      <c r="E37" s="19"/>
      <c r="F37" s="22"/>
      <c r="G37" s="22"/>
      <c r="H37" s="22"/>
      <c r="I37" s="22"/>
      <c r="J37" s="4"/>
      <c r="K37" s="22"/>
      <c r="L37" s="4"/>
      <c r="M37" s="20"/>
      <c r="N37" s="20"/>
      <c r="O37" s="20"/>
      <c r="P37" s="20"/>
      <c r="Q37" s="23"/>
    </row>
    <row r="38" spans="1:17" ht="27.75" customHeight="1">
      <c r="A38" s="20"/>
      <c r="B38" s="20"/>
      <c r="C38" s="20"/>
      <c r="D38" s="20"/>
      <c r="E38" s="19"/>
      <c r="F38" s="22"/>
      <c r="G38" s="22"/>
      <c r="H38" s="22"/>
      <c r="I38" s="22"/>
      <c r="J38" s="4">
        <f t="shared" si="2"/>
        <v>0</v>
      </c>
      <c r="K38" s="22"/>
      <c r="L38" s="4">
        <f t="shared" si="0"/>
        <v>0</v>
      </c>
      <c r="M38" s="20"/>
      <c r="N38" s="20"/>
      <c r="O38" s="20"/>
      <c r="P38" s="20"/>
      <c r="Q38" s="23"/>
    </row>
    <row r="39" spans="1:17" ht="12.75">
      <c r="A39" s="20"/>
      <c r="B39" s="20"/>
      <c r="C39" s="20"/>
      <c r="D39" s="20"/>
      <c r="E39" s="19"/>
      <c r="F39" s="22"/>
      <c r="G39" s="22"/>
      <c r="H39" s="22"/>
      <c r="I39" s="22"/>
      <c r="J39" s="4">
        <f t="shared" si="2"/>
        <v>0</v>
      </c>
      <c r="K39" s="22"/>
      <c r="L39" s="4">
        <f t="shared" si="0"/>
        <v>0</v>
      </c>
      <c r="M39" s="20"/>
      <c r="N39" s="20"/>
      <c r="O39" s="20"/>
      <c r="P39" s="20"/>
      <c r="Q39" s="23"/>
    </row>
    <row r="40" spans="1:17" ht="12.75">
      <c r="A40" s="20"/>
      <c r="B40" s="20"/>
      <c r="C40" s="20"/>
      <c r="D40" s="20"/>
      <c r="E40" s="19"/>
      <c r="F40" s="22"/>
      <c r="G40" s="22"/>
      <c r="H40" s="22"/>
      <c r="I40" s="22"/>
      <c r="J40" s="4">
        <f t="shared" si="2"/>
        <v>0</v>
      </c>
      <c r="K40" s="22"/>
      <c r="L40" s="4">
        <f t="shared" si="0"/>
        <v>0</v>
      </c>
      <c r="M40" s="20"/>
      <c r="N40" s="20"/>
      <c r="O40" s="20"/>
      <c r="P40" s="20"/>
      <c r="Q40" s="23"/>
    </row>
    <row r="41" spans="1:17" ht="12.75">
      <c r="A41" s="20"/>
      <c r="B41" s="20"/>
      <c r="C41" s="20"/>
      <c r="D41" s="20"/>
      <c r="E41" s="19"/>
      <c r="F41" s="22"/>
      <c r="G41" s="22"/>
      <c r="H41" s="22"/>
      <c r="I41" s="22"/>
      <c r="J41" s="22"/>
      <c r="K41" s="22"/>
      <c r="L41" s="22"/>
      <c r="M41" s="20"/>
      <c r="N41" s="20"/>
      <c r="O41" s="20"/>
      <c r="P41" s="20"/>
      <c r="Q41" s="23"/>
    </row>
    <row r="42" spans="1:17" ht="12.75">
      <c r="A42" s="20"/>
      <c r="B42" s="20"/>
      <c r="C42" s="20"/>
      <c r="D42" s="20"/>
      <c r="E42" s="19"/>
      <c r="F42" s="22"/>
      <c r="G42" s="22"/>
      <c r="H42" s="22"/>
      <c r="I42" s="22"/>
      <c r="J42" s="22"/>
      <c r="K42" s="22"/>
      <c r="L42" s="22"/>
      <c r="M42" s="20"/>
      <c r="N42" s="20"/>
      <c r="O42" s="20"/>
      <c r="P42" s="20"/>
      <c r="Q42" s="23"/>
    </row>
    <row r="43" spans="1:17" ht="12.75">
      <c r="A43" s="20"/>
      <c r="B43" s="20"/>
      <c r="C43" s="20"/>
      <c r="D43" s="20"/>
      <c r="E43" s="19"/>
      <c r="F43" s="22"/>
      <c r="G43" s="22"/>
      <c r="H43" s="22"/>
      <c r="I43" s="22"/>
      <c r="J43" s="22"/>
      <c r="K43" s="22"/>
      <c r="L43" s="22"/>
      <c r="M43" s="20"/>
      <c r="N43" s="20"/>
      <c r="O43" s="20"/>
      <c r="P43" s="20"/>
      <c r="Q43" s="23"/>
    </row>
    <row r="44" spans="1:17" ht="27.75" customHeight="1">
      <c r="A44" s="20"/>
      <c r="B44" s="20"/>
      <c r="C44" s="20"/>
      <c r="D44" s="20"/>
      <c r="E44" s="38"/>
      <c r="F44" s="22"/>
      <c r="G44" s="22"/>
      <c r="H44" s="22"/>
      <c r="I44" s="22"/>
      <c r="J44" s="22"/>
      <c r="K44" s="22"/>
      <c r="L44" s="22"/>
      <c r="M44" s="20"/>
      <c r="N44" s="20"/>
      <c r="O44" s="20"/>
      <c r="P44" s="20"/>
      <c r="Q44" s="23"/>
    </row>
    <row r="45" spans="1:17" ht="27.75" customHeight="1">
      <c r="A45" s="20"/>
      <c r="B45" s="20"/>
      <c r="C45" s="20"/>
      <c r="D45" s="20"/>
      <c r="E45" s="19"/>
      <c r="F45" s="22"/>
      <c r="G45" s="22"/>
      <c r="H45" s="22"/>
      <c r="I45" s="22"/>
      <c r="J45" s="22"/>
      <c r="K45" s="22"/>
      <c r="L45" s="22"/>
      <c r="M45" s="20"/>
      <c r="N45" s="20"/>
      <c r="O45" s="20"/>
      <c r="P45" s="20"/>
      <c r="Q45" s="23"/>
    </row>
    <row r="46" spans="1:17" ht="27.75" customHeight="1">
      <c r="A46" s="20"/>
      <c r="B46" s="20"/>
      <c r="C46" s="20"/>
      <c r="D46" s="20"/>
      <c r="E46" s="19"/>
      <c r="F46" s="22"/>
      <c r="G46" s="22"/>
      <c r="H46" s="22"/>
      <c r="I46" s="22"/>
      <c r="J46" s="22"/>
      <c r="K46" s="22"/>
      <c r="L46" s="22"/>
      <c r="M46" s="20"/>
      <c r="N46" s="20"/>
      <c r="O46" s="20"/>
      <c r="P46" s="20"/>
      <c r="Q46" s="23"/>
    </row>
    <row r="47" spans="1:17" ht="27.75" customHeight="1">
      <c r="A47" s="21"/>
      <c r="B47" s="21"/>
      <c r="C47" s="21"/>
      <c r="D47" s="20"/>
      <c r="E47" s="19"/>
      <c r="F47" s="20"/>
      <c r="G47" s="22"/>
      <c r="H47" s="22"/>
      <c r="I47" s="22"/>
      <c r="J47" s="22"/>
      <c r="K47" s="22"/>
      <c r="L47" s="20"/>
      <c r="M47" s="22"/>
      <c r="N47" s="20"/>
      <c r="O47" s="20"/>
      <c r="P47" s="20"/>
      <c r="Q47" s="23"/>
    </row>
    <row r="48" spans="1:17" ht="27.75" customHeight="1">
      <c r="A48" s="21"/>
      <c r="B48" s="21"/>
      <c r="C48" s="21"/>
      <c r="D48" s="20"/>
      <c r="E48" s="24"/>
      <c r="F48" s="25"/>
      <c r="G48" s="22"/>
      <c r="H48" s="22"/>
      <c r="I48" s="22"/>
      <c r="J48" s="22"/>
      <c r="K48" s="22"/>
      <c r="L48" s="20"/>
      <c r="M48" s="22"/>
      <c r="N48" s="20"/>
      <c r="O48" s="20"/>
      <c r="P48" s="20"/>
      <c r="Q48" s="23"/>
    </row>
    <row r="49" spans="1:17" ht="12.75">
      <c r="A49" s="21"/>
      <c r="B49" s="21"/>
      <c r="C49" s="21"/>
      <c r="D49" s="20"/>
      <c r="E49" s="19"/>
      <c r="F49" s="20"/>
      <c r="G49" s="22"/>
      <c r="H49" s="22"/>
      <c r="I49" s="22"/>
      <c r="J49" s="22"/>
      <c r="K49" s="22"/>
      <c r="L49" s="20"/>
      <c r="M49" s="22"/>
      <c r="N49" s="20"/>
      <c r="O49" s="20"/>
      <c r="P49" s="20"/>
      <c r="Q49" s="23"/>
    </row>
    <row r="50" spans="1:17" ht="12.75">
      <c r="A50" s="21"/>
      <c r="B50" s="21"/>
      <c r="C50" s="21"/>
      <c r="D50" s="20"/>
      <c r="E50" s="19"/>
      <c r="F50" s="20"/>
      <c r="G50" s="22"/>
      <c r="H50" s="22"/>
      <c r="I50" s="22"/>
      <c r="J50" s="22"/>
      <c r="K50" s="22"/>
      <c r="L50" s="20"/>
      <c r="M50" s="22"/>
      <c r="N50" s="20"/>
      <c r="O50" s="20"/>
      <c r="P50" s="20"/>
      <c r="Q50" s="23"/>
    </row>
    <row r="51" spans="1:17" ht="12.75">
      <c r="A51" s="21"/>
      <c r="B51" s="21"/>
      <c r="C51" s="21"/>
      <c r="D51" s="20"/>
      <c r="E51" s="19"/>
      <c r="F51" s="20"/>
      <c r="G51" s="22"/>
      <c r="H51" s="22"/>
      <c r="I51" s="22"/>
      <c r="J51" s="22"/>
      <c r="K51" s="22"/>
      <c r="L51" s="20"/>
      <c r="M51" s="22"/>
      <c r="N51" s="20"/>
      <c r="O51" s="20"/>
      <c r="P51" s="20"/>
      <c r="Q51" s="23"/>
    </row>
    <row r="52" spans="1:17" ht="12.75">
      <c r="A52" s="21"/>
      <c r="B52" s="21"/>
      <c r="C52" s="21"/>
      <c r="D52" s="20"/>
      <c r="E52" s="19"/>
      <c r="F52" s="20"/>
      <c r="G52" s="22"/>
      <c r="H52" s="22"/>
      <c r="I52" s="22"/>
      <c r="J52" s="22"/>
      <c r="K52" s="22"/>
      <c r="L52" s="20"/>
      <c r="M52" s="22"/>
      <c r="N52" s="20"/>
      <c r="O52" s="20"/>
      <c r="P52" s="20"/>
      <c r="Q52" s="23"/>
    </row>
    <row r="53" spans="1:17" ht="12.75">
      <c r="A53" s="21"/>
      <c r="B53" s="21"/>
      <c r="C53" s="21"/>
      <c r="D53" s="20"/>
      <c r="E53" s="24"/>
      <c r="F53" s="25"/>
      <c r="G53" s="22"/>
      <c r="H53" s="22"/>
      <c r="I53" s="22"/>
      <c r="J53" s="22"/>
      <c r="K53" s="22"/>
      <c r="L53" s="20"/>
      <c r="M53" s="22"/>
      <c r="N53" s="20"/>
      <c r="O53" s="20"/>
      <c r="P53" s="20"/>
      <c r="Q53" s="23"/>
    </row>
    <row r="54" spans="1:17" ht="12.75">
      <c r="A54" s="23"/>
      <c r="B54" s="26"/>
      <c r="C54" s="23"/>
      <c r="D54" s="27"/>
      <c r="E54" s="28"/>
      <c r="F54" s="27"/>
      <c r="G54" s="27"/>
      <c r="H54" s="27"/>
      <c r="I54" s="27"/>
      <c r="J54" s="27"/>
      <c r="K54" s="27"/>
      <c r="L54" s="27"/>
      <c r="M54" s="27"/>
      <c r="N54" s="29"/>
      <c r="O54" s="29"/>
      <c r="P54" s="27"/>
      <c r="Q54" s="23"/>
    </row>
  </sheetData>
  <mergeCells count="17">
    <mergeCell ref="S16:S18"/>
    <mergeCell ref="T16:T18"/>
    <mergeCell ref="U16:U18"/>
    <mergeCell ref="V16:V18"/>
    <mergeCell ref="S14:S15"/>
    <mergeCell ref="T14:T15"/>
    <mergeCell ref="U14:U15"/>
    <mergeCell ref="V14:V15"/>
    <mergeCell ref="V10:V11"/>
    <mergeCell ref="S12:S13"/>
    <mergeCell ref="T12:T13"/>
    <mergeCell ref="U12:U13"/>
    <mergeCell ref="V12:V13"/>
    <mergeCell ref="A1:P1"/>
    <mergeCell ref="S10:S11"/>
    <mergeCell ref="T10:T11"/>
    <mergeCell ref="U10:U11"/>
  </mergeCells>
  <printOptions horizontalCentered="1"/>
  <pageMargins left="0" right="0" top="0.1968503937007874" bottom="0.1968503937007874" header="0.31496062992125984" footer="0.1181102362204724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Ivan</cp:lastModifiedBy>
  <cp:lastPrinted>2010-02-04T22:35:28Z</cp:lastPrinted>
  <dcterms:created xsi:type="dcterms:W3CDTF">2010-02-04T16:45:40Z</dcterms:created>
  <dcterms:modified xsi:type="dcterms:W3CDTF">2011-01-31T21:16:18Z</dcterms:modified>
  <cp:category/>
  <cp:version/>
  <cp:contentType/>
  <cp:contentStatus/>
</cp:coreProperties>
</file>